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/>
  </bookViews>
  <sheets>
    <sheet name="Hoja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1"/>
  <c r="U25"/>
  <c r="Q25"/>
  <c r="M25"/>
  <c r="Z25" s="1"/>
  <c r="Y24"/>
  <c r="R24"/>
  <c r="U24" s="1"/>
  <c r="Q24"/>
  <c r="M24"/>
  <c r="Z24" s="1"/>
  <c r="Y23"/>
  <c r="R23"/>
  <c r="U23" s="1"/>
  <c r="Q23"/>
  <c r="M23"/>
  <c r="Z23" s="1"/>
  <c r="Y22"/>
  <c r="U22"/>
  <c r="Q22"/>
  <c r="M22"/>
  <c r="Z22" s="1"/>
  <c r="Y21"/>
  <c r="U21"/>
  <c r="Q21"/>
  <c r="M21"/>
  <c r="Z21" s="1"/>
  <c r="Y20"/>
  <c r="U20"/>
  <c r="Q20"/>
  <c r="M20"/>
  <c r="Z20" s="1"/>
  <c r="Y19"/>
  <c r="U19"/>
  <c r="Q19"/>
  <c r="M19"/>
  <c r="Z19" s="1"/>
  <c r="Y18"/>
  <c r="R18"/>
  <c r="U18" s="1"/>
  <c r="Q18"/>
  <c r="M18"/>
  <c r="Z18" s="1"/>
  <c r="Y17"/>
  <c r="R17"/>
  <c r="U17" s="1"/>
  <c r="Q17"/>
  <c r="M17"/>
  <c r="Z17" s="1"/>
  <c r="Y16"/>
  <c r="U16"/>
  <c r="Q16"/>
  <c r="M16"/>
  <c r="Z16" s="1"/>
  <c r="Y15"/>
  <c r="U15"/>
  <c r="Q15"/>
  <c r="M15"/>
  <c r="Z15" s="1"/>
  <c r="Y14"/>
  <c r="U14"/>
  <c r="Q14"/>
  <c r="M14"/>
  <c r="Z14" s="1"/>
  <c r="Y13"/>
  <c r="U13"/>
  <c r="Q13"/>
  <c r="M13"/>
  <c r="Z13" s="1"/>
  <c r="Y12"/>
  <c r="R12"/>
  <c r="U12" s="1"/>
  <c r="Q12"/>
  <c r="M12"/>
  <c r="Z12" s="1"/>
  <c r="Y11"/>
  <c r="R11"/>
  <c r="U11" s="1"/>
  <c r="Q11"/>
  <c r="M11"/>
  <c r="Z11" s="1"/>
  <c r="Y10"/>
  <c r="R10"/>
  <c r="U10" s="1"/>
  <c r="Q10"/>
  <c r="M10"/>
  <c r="Z10" s="1"/>
  <c r="Y9"/>
  <c r="R9"/>
  <c r="U9" s="1"/>
  <c r="Q9"/>
  <c r="M9"/>
  <c r="Z9" s="1"/>
  <c r="M26" l="1"/>
  <c r="Q26"/>
  <c r="R26"/>
  <c r="U26"/>
  <c r="Y26"/>
  <c r="M43"/>
  <c r="Q43"/>
  <c r="U43"/>
  <c r="Z43" s="1"/>
  <c r="Y43"/>
  <c r="M44"/>
  <c r="Q44"/>
  <c r="R44"/>
  <c r="U44"/>
  <c r="Y44"/>
  <c r="M45"/>
  <c r="Q45"/>
  <c r="R45"/>
  <c r="U45"/>
  <c r="Y45"/>
  <c r="M46"/>
  <c r="Q46"/>
  <c r="R46"/>
  <c r="U46"/>
  <c r="Y46"/>
  <c r="M47"/>
  <c r="Q47"/>
  <c r="R47"/>
  <c r="U47"/>
  <c r="Y47"/>
  <c r="M48"/>
  <c r="Q48"/>
  <c r="R48"/>
  <c r="U48" s="1"/>
  <c r="Y48"/>
  <c r="M49"/>
  <c r="Q49"/>
  <c r="R49"/>
  <c r="U49"/>
  <c r="Y49"/>
  <c r="Z45" l="1"/>
  <c r="Z47"/>
  <c r="Z49"/>
  <c r="Z44"/>
  <c r="Z48"/>
  <c r="Z26"/>
  <c r="Z46"/>
</calcChain>
</file>

<file path=xl/sharedStrings.xml><?xml version="1.0" encoding="utf-8"?>
<sst xmlns="http://schemas.openxmlformats.org/spreadsheetml/2006/main" count="106" uniqueCount="59">
  <si>
    <t>Programa Anual de Aquisiciones</t>
  </si>
  <si>
    <t>Dependencia:</t>
  </si>
  <si>
    <t>Reporte generado por:</t>
  </si>
  <si>
    <t>ID</t>
  </si>
  <si>
    <t>TIPO DE CONTRATACION</t>
  </si>
  <si>
    <t>BIEN O SERVICIO</t>
  </si>
  <si>
    <t>DESCRIPCION ESPEECIFICA</t>
  </si>
  <si>
    <t>PARTIDA</t>
  </si>
  <si>
    <t>FUENTE DE FINANCIAMIENTO</t>
  </si>
  <si>
    <t>CANTIDAD</t>
  </si>
  <si>
    <t>VALOR ESTIMADO</t>
  </si>
  <si>
    <t>UNIDAD DE MEDIDA</t>
  </si>
  <si>
    <t>Proyecto: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</si>
  <si>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</si>
  <si>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</si>
  <si>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</si>
  <si>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</si>
  <si>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</si>
  <si>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</si>
  <si>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</si>
  <si>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</si>
  <si>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</si>
  <si>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</si>
  <si>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</si>
  <si>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</si>
  <si>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</si>
  <si>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 TRIMESTRE</t>
  </si>
  <si>
    <t>2 TRIMESTRE</t>
  </si>
  <si>
    <t>3 TRIMESTRE</t>
  </si>
  <si>
    <t>4 TRIMESTRE</t>
  </si>
  <si>
    <t>IMPORTE MENSUAL / TRIMESTRAL</t>
  </si>
  <si>
    <t>Fecha del reporte:</t>
  </si>
  <si>
    <t xml:space="preserve">ADJUDICACION </t>
  </si>
  <si>
    <t xml:space="preserve">SERVICIO </t>
  </si>
  <si>
    <t>EXAMENES DE CONTROL Y CONFIANZA</t>
  </si>
  <si>
    <t>ELEMENTOS</t>
  </si>
  <si>
    <t xml:space="preserve">LICITACION </t>
  </si>
  <si>
    <t>BIENES</t>
  </si>
  <si>
    <t>UNFORMES</t>
  </si>
  <si>
    <t>PZ</t>
  </si>
  <si>
    <t>SEGURIDAD PUBLICA</t>
  </si>
  <si>
    <t>C ROBERTO CASTRO DE ALBA</t>
  </si>
  <si>
    <t>EQUIPO BALISTICO</t>
  </si>
  <si>
    <t>CALZADO</t>
  </si>
  <si>
    <t>CONCURSO</t>
  </si>
  <si>
    <t xml:space="preserve">MANTENIMIENTO A RADIOS </t>
  </si>
  <si>
    <t xml:space="preserve">FOCOS </t>
  </si>
  <si>
    <t>COBIJAS Y COLCHONES</t>
  </si>
  <si>
    <t>SERVICIO</t>
  </si>
  <si>
    <t>IMPRESIÓN DE FORMATOS DE LICENCIA DE PORTACION DE ARMA</t>
  </si>
  <si>
    <t>ADQUISICION DE BALAS</t>
  </si>
  <si>
    <t xml:space="preserve">CAPACITACION </t>
  </si>
  <si>
    <t>BATERIAS PARA RADIOS</t>
  </si>
  <si>
    <t>EQUIPO DE POLICIA</t>
  </si>
  <si>
    <t>PAGO DE GPS</t>
  </si>
  <si>
    <t>EQUIPO DE POLICIA KITS</t>
  </si>
  <si>
    <t>EQUIPOS DE COMPUTO</t>
  </si>
  <si>
    <t>EQUIPO DE OFICINA</t>
  </si>
  <si>
    <t>CHALECOS</t>
  </si>
</sst>
</file>

<file path=xl/styles.xml><?xml version="1.0" encoding="utf-8"?>
<styleSheet xmlns="http://schemas.openxmlformats.org/spreadsheetml/2006/main">
  <numFmts count="2">
    <numFmt numFmtId="6" formatCode="&quot;$&quot;#,##0;[Red]\-&quot;$&quot;#,##0"/>
    <numFmt numFmtId="4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right"/>
    </xf>
    <xf numFmtId="44" fontId="5" fillId="0" borderId="5" xfId="1" applyFont="1" applyBorder="1"/>
    <xf numFmtId="44" fontId="4" fillId="3" borderId="5" xfId="1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6" fontId="5" fillId="0" borderId="5" xfId="1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9"/>
  <sheetViews>
    <sheetView showGridLines="0" tabSelected="1" zoomScale="70" zoomScaleNormal="70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Z9" sqref="Z9:Z25"/>
    </sheetView>
  </sheetViews>
  <sheetFormatPr baseColWidth="10" defaultColWidth="11.5703125" defaultRowHeight="16.5"/>
  <cols>
    <col min="1" max="1" width="5.28515625" style="2" customWidth="1"/>
    <col min="2" max="2" width="16.28515625" style="2" customWidth="1"/>
    <col min="3" max="3" width="16.5703125" style="2" customWidth="1"/>
    <col min="4" max="4" width="24.28515625" style="2" customWidth="1"/>
    <col min="5" max="5" width="12.42578125" style="2" customWidth="1"/>
    <col min="6" max="6" width="16.140625" style="2" customWidth="1"/>
    <col min="7" max="9" width="11.5703125" style="2"/>
    <col min="10" max="17" width="17.7109375" style="2" customWidth="1"/>
    <col min="18" max="26" width="21.28515625" style="2" customWidth="1"/>
    <col min="27" max="16384" width="11.5703125" style="2"/>
  </cols>
  <sheetData>
    <row r="1" spans="1:26" ht="34.1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</row>
    <row r="2" spans="1:26" ht="27.6" customHeight="1"/>
    <row r="3" spans="1:26" ht="14.45" customHeight="1">
      <c r="B3" s="3" t="s">
        <v>1</v>
      </c>
      <c r="C3" s="15" t="s">
        <v>40</v>
      </c>
      <c r="D3" s="16"/>
      <c r="E3" s="17"/>
      <c r="F3" s="8"/>
      <c r="G3" s="9" t="s">
        <v>12</v>
      </c>
      <c r="H3" s="15">
        <v>100</v>
      </c>
      <c r="I3" s="16"/>
      <c r="J3" s="16"/>
      <c r="K3" s="17"/>
      <c r="L3" s="8"/>
      <c r="Q3" s="7"/>
      <c r="R3" s="3"/>
    </row>
    <row r="4" spans="1:26">
      <c r="B4" s="3" t="s">
        <v>31</v>
      </c>
      <c r="C4" s="19">
        <v>45306</v>
      </c>
      <c r="D4" s="16"/>
      <c r="E4" s="17"/>
    </row>
    <row r="5" spans="1:26">
      <c r="B5" s="3" t="s">
        <v>2</v>
      </c>
      <c r="C5" s="15" t="s">
        <v>41</v>
      </c>
      <c r="D5" s="16"/>
      <c r="E5" s="17"/>
    </row>
    <row r="7" spans="1:26" s="4" customFormat="1" ht="20.45" customHeight="1">
      <c r="A7" s="14" t="s">
        <v>3</v>
      </c>
      <c r="B7" s="14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4" t="s">
        <v>11</v>
      </c>
      <c r="J7" s="14" t="s">
        <v>30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2" t="s">
        <v>13</v>
      </c>
    </row>
    <row r="8" spans="1:26" s="4" customFormat="1" ht="23.45" customHeight="1">
      <c r="A8" s="14"/>
      <c r="B8" s="14"/>
      <c r="C8" s="14"/>
      <c r="D8" s="14"/>
      <c r="E8" s="14"/>
      <c r="F8" s="14"/>
      <c r="G8" s="14"/>
      <c r="H8" s="14"/>
      <c r="I8" s="14"/>
      <c r="J8" s="6" t="s">
        <v>14</v>
      </c>
      <c r="K8" s="6" t="s">
        <v>15</v>
      </c>
      <c r="L8" s="6" t="s">
        <v>16</v>
      </c>
      <c r="M8" s="6" t="s">
        <v>26</v>
      </c>
      <c r="N8" s="6" t="s">
        <v>17</v>
      </c>
      <c r="O8" s="6" t="s">
        <v>18</v>
      </c>
      <c r="P8" s="6" t="s">
        <v>19</v>
      </c>
      <c r="Q8" s="6" t="s">
        <v>27</v>
      </c>
      <c r="R8" s="6" t="s">
        <v>20</v>
      </c>
      <c r="S8" s="6" t="s">
        <v>21</v>
      </c>
      <c r="T8" s="6" t="s">
        <v>22</v>
      </c>
      <c r="U8" s="6" t="s">
        <v>28</v>
      </c>
      <c r="V8" s="6" t="s">
        <v>23</v>
      </c>
      <c r="W8" s="6" t="s">
        <v>24</v>
      </c>
      <c r="X8" s="6" t="s">
        <v>25</v>
      </c>
      <c r="Y8" s="6" t="s">
        <v>29</v>
      </c>
      <c r="Z8" s="13"/>
    </row>
    <row r="9" spans="1:26">
      <c r="A9" s="5">
        <v>1</v>
      </c>
      <c r="B9" s="5" t="s">
        <v>32</v>
      </c>
      <c r="C9" s="5" t="s">
        <v>33</v>
      </c>
      <c r="D9" s="5" t="s">
        <v>34</v>
      </c>
      <c r="E9" s="5">
        <v>334</v>
      </c>
      <c r="F9" s="5">
        <v>50224</v>
      </c>
      <c r="G9" s="5">
        <v>100</v>
      </c>
      <c r="H9" s="10">
        <v>500000</v>
      </c>
      <c r="I9" s="5" t="s">
        <v>35</v>
      </c>
      <c r="J9" s="10"/>
      <c r="K9" s="10"/>
      <c r="L9" s="10">
        <v>500000</v>
      </c>
      <c r="M9" s="11">
        <f t="shared" ref="M9:M25" si="0">SUM(J9:L9)</f>
        <v>500000</v>
      </c>
      <c r="N9" s="10"/>
      <c r="O9" s="10"/>
      <c r="P9" s="10"/>
      <c r="Q9" s="11">
        <f t="shared" ref="Q9:Q25" si="1">SUM(N9:P9)</f>
        <v>0</v>
      </c>
      <c r="R9" s="10">
        <f t="shared" ref="R9:R25" si="2">+J9+N9+O9+P9</f>
        <v>0</v>
      </c>
      <c r="S9" s="10"/>
      <c r="T9" s="10"/>
      <c r="U9" s="11">
        <f t="shared" ref="U9:U25" si="3">SUM(R9:T9)</f>
        <v>0</v>
      </c>
      <c r="V9" s="10"/>
      <c r="W9" s="10"/>
      <c r="X9" s="10"/>
      <c r="Y9" s="11">
        <f t="shared" ref="Y9:Y25" si="4">SUM(V9:X9)</f>
        <v>0</v>
      </c>
      <c r="Z9" s="11">
        <f t="shared" ref="Z9:Z25" si="5">+M9+Q9+U9+Y9</f>
        <v>500000</v>
      </c>
    </row>
    <row r="10" spans="1:26">
      <c r="A10" s="5">
        <v>2</v>
      </c>
      <c r="B10" s="5" t="s">
        <v>36</v>
      </c>
      <c r="C10" s="5" t="s">
        <v>37</v>
      </c>
      <c r="D10" s="5" t="s">
        <v>38</v>
      </c>
      <c r="E10" s="5">
        <v>271</v>
      </c>
      <c r="F10" s="5">
        <v>50224</v>
      </c>
      <c r="G10" s="5">
        <v>650</v>
      </c>
      <c r="H10" s="10">
        <v>1700000</v>
      </c>
      <c r="I10" s="5" t="s">
        <v>39</v>
      </c>
      <c r="J10" s="10"/>
      <c r="K10" s="10"/>
      <c r="L10" s="10">
        <v>1700000</v>
      </c>
      <c r="M10" s="11">
        <f t="shared" si="0"/>
        <v>1700000</v>
      </c>
      <c r="N10" s="10"/>
      <c r="O10" s="10"/>
      <c r="P10" s="10"/>
      <c r="Q10" s="11">
        <f t="shared" si="1"/>
        <v>0</v>
      </c>
      <c r="R10" s="10">
        <f t="shared" si="2"/>
        <v>0</v>
      </c>
      <c r="S10" s="10"/>
      <c r="T10" s="10"/>
      <c r="U10" s="11">
        <f t="shared" si="3"/>
        <v>0</v>
      </c>
      <c r="V10" s="10"/>
      <c r="W10" s="10"/>
      <c r="X10" s="10"/>
      <c r="Y10" s="11">
        <f t="shared" si="4"/>
        <v>0</v>
      </c>
      <c r="Z10" s="11">
        <f t="shared" si="5"/>
        <v>1700000</v>
      </c>
    </row>
    <row r="11" spans="1:26">
      <c r="A11" s="5">
        <v>3</v>
      </c>
      <c r="B11" s="5" t="s">
        <v>36</v>
      </c>
      <c r="C11" s="5" t="s">
        <v>37</v>
      </c>
      <c r="D11" s="5" t="s">
        <v>42</v>
      </c>
      <c r="E11" s="5">
        <v>283</v>
      </c>
      <c r="F11" s="5">
        <v>50224</v>
      </c>
      <c r="G11" s="5">
        <v>150</v>
      </c>
      <c r="H11" s="10">
        <v>1750000</v>
      </c>
      <c r="I11" s="5" t="s">
        <v>39</v>
      </c>
      <c r="J11" s="10"/>
      <c r="K11" s="10"/>
      <c r="L11" s="10">
        <v>1750000</v>
      </c>
      <c r="M11" s="11">
        <f t="shared" si="0"/>
        <v>1750000</v>
      </c>
      <c r="N11" s="10"/>
      <c r="O11" s="10"/>
      <c r="P11" s="10"/>
      <c r="Q11" s="11">
        <f t="shared" si="1"/>
        <v>0</v>
      </c>
      <c r="R11" s="10">
        <f t="shared" si="2"/>
        <v>0</v>
      </c>
      <c r="S11" s="10"/>
      <c r="T11" s="10"/>
      <c r="U11" s="11">
        <f t="shared" si="3"/>
        <v>0</v>
      </c>
      <c r="V11" s="10"/>
      <c r="W11" s="10"/>
      <c r="X11" s="10"/>
      <c r="Y11" s="11">
        <f t="shared" si="4"/>
        <v>0</v>
      </c>
      <c r="Z11" s="11">
        <f t="shared" si="5"/>
        <v>1750000</v>
      </c>
    </row>
    <row r="12" spans="1:26">
      <c r="A12" s="5">
        <v>4</v>
      </c>
      <c r="B12" s="5" t="s">
        <v>36</v>
      </c>
      <c r="C12" s="5" t="s">
        <v>37</v>
      </c>
      <c r="D12" s="5" t="s">
        <v>43</v>
      </c>
      <c r="E12" s="5">
        <v>272</v>
      </c>
      <c r="F12" s="5">
        <v>50224</v>
      </c>
      <c r="G12" s="5">
        <v>600</v>
      </c>
      <c r="H12" s="10">
        <v>700000</v>
      </c>
      <c r="I12" s="5" t="s">
        <v>39</v>
      </c>
      <c r="J12" s="10"/>
      <c r="K12" s="10"/>
      <c r="L12" s="10">
        <v>700000</v>
      </c>
      <c r="M12" s="11">
        <f t="shared" si="0"/>
        <v>700000</v>
      </c>
      <c r="N12" s="10"/>
      <c r="O12" s="10"/>
      <c r="P12" s="10"/>
      <c r="Q12" s="11">
        <f t="shared" si="1"/>
        <v>0</v>
      </c>
      <c r="R12" s="10">
        <f t="shared" si="2"/>
        <v>0</v>
      </c>
      <c r="S12" s="10"/>
      <c r="T12" s="10"/>
      <c r="U12" s="11">
        <f t="shared" si="3"/>
        <v>0</v>
      </c>
      <c r="V12" s="10"/>
      <c r="W12" s="10"/>
      <c r="X12" s="10"/>
      <c r="Y12" s="11">
        <f t="shared" si="4"/>
        <v>0</v>
      </c>
      <c r="Z12" s="11">
        <f t="shared" si="5"/>
        <v>700000</v>
      </c>
    </row>
    <row r="13" spans="1:26">
      <c r="A13" s="5">
        <v>5</v>
      </c>
      <c r="B13" s="5" t="s">
        <v>44</v>
      </c>
      <c r="C13" s="5" t="s">
        <v>33</v>
      </c>
      <c r="D13" s="5" t="s">
        <v>45</v>
      </c>
      <c r="E13" s="5">
        <v>356</v>
      </c>
      <c r="F13" s="5">
        <v>50224</v>
      </c>
      <c r="G13" s="5">
        <v>20</v>
      </c>
      <c r="H13" s="10">
        <v>200000</v>
      </c>
      <c r="I13" s="5" t="s">
        <v>39</v>
      </c>
      <c r="J13" s="10"/>
      <c r="K13" s="10"/>
      <c r="L13" s="10"/>
      <c r="M13" s="11">
        <f t="shared" si="0"/>
        <v>0</v>
      </c>
      <c r="N13" s="10">
        <v>200000</v>
      </c>
      <c r="O13" s="10"/>
      <c r="P13" s="10"/>
      <c r="Q13" s="11">
        <f t="shared" si="1"/>
        <v>200000</v>
      </c>
      <c r="R13" s="10"/>
      <c r="S13" s="10"/>
      <c r="T13" s="10"/>
      <c r="U13" s="11">
        <f t="shared" si="3"/>
        <v>0</v>
      </c>
      <c r="V13" s="10"/>
      <c r="W13" s="10"/>
      <c r="X13" s="10"/>
      <c r="Y13" s="11">
        <f t="shared" si="4"/>
        <v>0</v>
      </c>
      <c r="Z13" s="11">
        <f t="shared" si="5"/>
        <v>200000</v>
      </c>
    </row>
    <row r="14" spans="1:26">
      <c r="A14" s="5">
        <v>6</v>
      </c>
      <c r="B14" s="5" t="s">
        <v>44</v>
      </c>
      <c r="C14" s="5" t="s">
        <v>37</v>
      </c>
      <c r="D14" s="5" t="s">
        <v>46</v>
      </c>
      <c r="E14" s="5">
        <v>246</v>
      </c>
      <c r="F14" s="5">
        <v>50224</v>
      </c>
      <c r="G14" s="5">
        <v>100</v>
      </c>
      <c r="H14" s="10">
        <v>50000</v>
      </c>
      <c r="I14" s="5" t="s">
        <v>39</v>
      </c>
      <c r="J14" s="10"/>
      <c r="K14" s="10"/>
      <c r="L14" s="10"/>
      <c r="M14" s="11">
        <f t="shared" si="0"/>
        <v>0</v>
      </c>
      <c r="N14" s="10">
        <v>50000</v>
      </c>
      <c r="O14" s="10"/>
      <c r="P14" s="10"/>
      <c r="Q14" s="11">
        <f t="shared" si="1"/>
        <v>50000</v>
      </c>
      <c r="R14" s="10"/>
      <c r="S14" s="10"/>
      <c r="T14" s="10"/>
      <c r="U14" s="11">
        <f t="shared" si="3"/>
        <v>0</v>
      </c>
      <c r="V14" s="10"/>
      <c r="W14" s="10"/>
      <c r="X14" s="10"/>
      <c r="Y14" s="11">
        <f t="shared" si="4"/>
        <v>0</v>
      </c>
      <c r="Z14" s="11">
        <f t="shared" si="5"/>
        <v>50000</v>
      </c>
    </row>
    <row r="15" spans="1:26">
      <c r="A15" s="5">
        <v>7</v>
      </c>
      <c r="B15" s="5" t="s">
        <v>44</v>
      </c>
      <c r="C15" s="5" t="s">
        <v>37</v>
      </c>
      <c r="D15" s="5" t="s">
        <v>47</v>
      </c>
      <c r="E15" s="5">
        <v>275</v>
      </c>
      <c r="F15" s="5">
        <v>50224</v>
      </c>
      <c r="G15" s="5">
        <v>30</v>
      </c>
      <c r="H15" s="10">
        <v>60000</v>
      </c>
      <c r="I15" s="5" t="s">
        <v>39</v>
      </c>
      <c r="J15" s="10"/>
      <c r="K15" s="10"/>
      <c r="L15" s="10"/>
      <c r="M15" s="11">
        <f t="shared" si="0"/>
        <v>0</v>
      </c>
      <c r="N15" s="10"/>
      <c r="O15" s="10">
        <v>60000</v>
      </c>
      <c r="P15" s="10"/>
      <c r="Q15" s="11">
        <f t="shared" si="1"/>
        <v>60000</v>
      </c>
      <c r="R15" s="10"/>
      <c r="S15" s="10"/>
      <c r="T15" s="10"/>
      <c r="U15" s="11">
        <f t="shared" si="3"/>
        <v>0</v>
      </c>
      <c r="V15" s="10"/>
      <c r="W15" s="10"/>
      <c r="X15" s="10"/>
      <c r="Y15" s="11">
        <f t="shared" si="4"/>
        <v>0</v>
      </c>
      <c r="Z15" s="11">
        <f t="shared" si="5"/>
        <v>60000</v>
      </c>
    </row>
    <row r="16" spans="1:26">
      <c r="A16" s="5">
        <v>8</v>
      </c>
      <c r="B16" s="5" t="s">
        <v>32</v>
      </c>
      <c r="C16" s="5" t="s">
        <v>48</v>
      </c>
      <c r="D16" s="5" t="s">
        <v>49</v>
      </c>
      <c r="E16" s="5">
        <v>336</v>
      </c>
      <c r="F16" s="5">
        <v>50224</v>
      </c>
      <c r="G16" s="5">
        <v>200</v>
      </c>
      <c r="H16" s="10">
        <v>20000</v>
      </c>
      <c r="I16" s="5" t="s">
        <v>39</v>
      </c>
      <c r="J16" s="10"/>
      <c r="K16" s="10"/>
      <c r="L16" s="10"/>
      <c r="M16" s="11">
        <f t="shared" si="0"/>
        <v>0</v>
      </c>
      <c r="N16" s="10"/>
      <c r="O16" s="10"/>
      <c r="P16" s="10"/>
      <c r="Q16" s="11">
        <f t="shared" si="1"/>
        <v>0</v>
      </c>
      <c r="R16" s="10">
        <v>20000</v>
      </c>
      <c r="S16" s="10"/>
      <c r="T16" s="10"/>
      <c r="U16" s="11">
        <f t="shared" si="3"/>
        <v>20000</v>
      </c>
      <c r="V16" s="10"/>
      <c r="W16" s="10"/>
      <c r="X16" s="10"/>
      <c r="Y16" s="11">
        <f t="shared" si="4"/>
        <v>0</v>
      </c>
      <c r="Z16" s="11">
        <f t="shared" si="5"/>
        <v>20000</v>
      </c>
    </row>
    <row r="17" spans="1:26">
      <c r="A17" s="5">
        <v>9</v>
      </c>
      <c r="B17" s="5" t="s">
        <v>32</v>
      </c>
      <c r="C17" s="5" t="s">
        <v>37</v>
      </c>
      <c r="D17" s="5" t="s">
        <v>50</v>
      </c>
      <c r="E17" s="5">
        <v>282</v>
      </c>
      <c r="F17" s="5">
        <v>50224</v>
      </c>
      <c r="G17" s="5">
        <v>5000</v>
      </c>
      <c r="H17" s="10">
        <v>500000</v>
      </c>
      <c r="I17" s="5" t="s">
        <v>39</v>
      </c>
      <c r="J17" s="10"/>
      <c r="K17" s="10"/>
      <c r="L17" s="20">
        <v>500000</v>
      </c>
      <c r="M17" s="11">
        <f t="shared" si="0"/>
        <v>500000</v>
      </c>
      <c r="N17" s="10"/>
      <c r="O17" s="10"/>
      <c r="P17" s="10"/>
      <c r="Q17" s="11">
        <f t="shared" si="1"/>
        <v>0</v>
      </c>
      <c r="R17" s="10">
        <f t="shared" ref="R17:R25" si="6">+J17+N17+O17+P17</f>
        <v>0</v>
      </c>
      <c r="S17" s="10"/>
      <c r="T17" s="10"/>
      <c r="U17" s="11">
        <f t="shared" si="3"/>
        <v>0</v>
      </c>
      <c r="V17" s="10"/>
      <c r="W17" s="10"/>
      <c r="X17" s="10"/>
      <c r="Y17" s="11">
        <f t="shared" si="4"/>
        <v>0</v>
      </c>
      <c r="Z17" s="11">
        <f t="shared" si="5"/>
        <v>500000</v>
      </c>
    </row>
    <row r="18" spans="1:26">
      <c r="A18" s="5">
        <v>10</v>
      </c>
      <c r="B18" s="5" t="s">
        <v>44</v>
      </c>
      <c r="C18" s="5" t="s">
        <v>48</v>
      </c>
      <c r="D18" s="5" t="s">
        <v>51</v>
      </c>
      <c r="E18" s="5">
        <v>334</v>
      </c>
      <c r="F18" s="5">
        <v>50224</v>
      </c>
      <c r="G18" s="5">
        <v>150</v>
      </c>
      <c r="H18" s="10">
        <v>1300000</v>
      </c>
      <c r="I18" s="5" t="s">
        <v>39</v>
      </c>
      <c r="J18" s="10"/>
      <c r="K18" s="10"/>
      <c r="L18" s="10">
        <v>1300000</v>
      </c>
      <c r="M18" s="11">
        <f t="shared" si="0"/>
        <v>1300000</v>
      </c>
      <c r="N18" s="10"/>
      <c r="O18" s="10"/>
      <c r="P18" s="10"/>
      <c r="Q18" s="11">
        <f t="shared" si="1"/>
        <v>0</v>
      </c>
      <c r="R18" s="10">
        <f t="shared" si="6"/>
        <v>0</v>
      </c>
      <c r="S18" s="10"/>
      <c r="T18" s="10"/>
      <c r="U18" s="11">
        <f t="shared" si="3"/>
        <v>0</v>
      </c>
      <c r="V18" s="10"/>
      <c r="W18" s="10"/>
      <c r="X18" s="10"/>
      <c r="Y18" s="11">
        <f t="shared" si="4"/>
        <v>0</v>
      </c>
      <c r="Z18" s="11">
        <f t="shared" si="5"/>
        <v>1300000</v>
      </c>
    </row>
    <row r="19" spans="1:26">
      <c r="A19" s="5">
        <v>11</v>
      </c>
      <c r="B19" s="5" t="s">
        <v>44</v>
      </c>
      <c r="C19" s="5" t="s">
        <v>37</v>
      </c>
      <c r="D19" s="5" t="s">
        <v>52</v>
      </c>
      <c r="E19" s="5">
        <v>565</v>
      </c>
      <c r="F19" s="5">
        <v>50224</v>
      </c>
      <c r="G19" s="5">
        <v>150</v>
      </c>
      <c r="H19" s="10">
        <v>500000</v>
      </c>
      <c r="I19" s="5" t="s">
        <v>39</v>
      </c>
      <c r="J19" s="10"/>
      <c r="K19" s="10"/>
      <c r="L19" s="10"/>
      <c r="M19" s="11">
        <f t="shared" si="0"/>
        <v>0</v>
      </c>
      <c r="N19" s="10"/>
      <c r="O19" s="10"/>
      <c r="P19" s="10">
        <v>500000</v>
      </c>
      <c r="Q19" s="11">
        <f t="shared" si="1"/>
        <v>500000</v>
      </c>
      <c r="R19" s="10"/>
      <c r="S19" s="10"/>
      <c r="T19" s="10"/>
      <c r="U19" s="11">
        <f t="shared" si="3"/>
        <v>0</v>
      </c>
      <c r="V19" s="10"/>
      <c r="W19" s="10"/>
      <c r="X19" s="10"/>
      <c r="Y19" s="11">
        <f t="shared" si="4"/>
        <v>0</v>
      </c>
      <c r="Z19" s="11">
        <f t="shared" si="5"/>
        <v>500000</v>
      </c>
    </row>
    <row r="20" spans="1:26">
      <c r="A20" s="5">
        <v>12</v>
      </c>
      <c r="B20" s="5" t="s">
        <v>44</v>
      </c>
      <c r="C20" s="5" t="s">
        <v>37</v>
      </c>
      <c r="D20" s="5" t="s">
        <v>53</v>
      </c>
      <c r="E20" s="5">
        <v>283</v>
      </c>
      <c r="F20" s="5">
        <v>50224</v>
      </c>
      <c r="G20" s="5">
        <v>300</v>
      </c>
      <c r="H20" s="10">
        <v>600000</v>
      </c>
      <c r="I20" s="5" t="s">
        <v>39</v>
      </c>
      <c r="J20" s="10"/>
      <c r="K20" s="10"/>
      <c r="L20" s="10"/>
      <c r="M20" s="11">
        <f t="shared" si="0"/>
        <v>0</v>
      </c>
      <c r="N20" s="10"/>
      <c r="O20" s="10">
        <v>600000</v>
      </c>
      <c r="P20" s="10"/>
      <c r="Q20" s="11">
        <f t="shared" si="1"/>
        <v>600000</v>
      </c>
      <c r="R20" s="10"/>
      <c r="S20" s="10"/>
      <c r="T20" s="10"/>
      <c r="U20" s="11">
        <f t="shared" si="3"/>
        <v>0</v>
      </c>
      <c r="V20" s="10"/>
      <c r="W20" s="10"/>
      <c r="X20" s="10"/>
      <c r="Y20" s="11">
        <f t="shared" si="4"/>
        <v>0</v>
      </c>
      <c r="Z20" s="11">
        <f t="shared" si="5"/>
        <v>600000</v>
      </c>
    </row>
    <row r="21" spans="1:26">
      <c r="A21" s="5">
        <v>13</v>
      </c>
      <c r="B21" s="5" t="s">
        <v>44</v>
      </c>
      <c r="C21" s="5" t="s">
        <v>48</v>
      </c>
      <c r="D21" s="5" t="s">
        <v>54</v>
      </c>
      <c r="E21" s="5">
        <v>316</v>
      </c>
      <c r="F21" s="5">
        <v>50224</v>
      </c>
      <c r="G21" s="5">
        <v>30</v>
      </c>
      <c r="H21" s="10">
        <v>150000</v>
      </c>
      <c r="I21" s="5" t="s">
        <v>39</v>
      </c>
      <c r="J21" s="10"/>
      <c r="K21" s="10"/>
      <c r="L21" s="10"/>
      <c r="M21" s="11">
        <f t="shared" si="0"/>
        <v>0</v>
      </c>
      <c r="N21" s="10"/>
      <c r="O21" s="10">
        <v>150000</v>
      </c>
      <c r="P21" s="10"/>
      <c r="Q21" s="11">
        <f t="shared" si="1"/>
        <v>150000</v>
      </c>
      <c r="R21" s="10"/>
      <c r="S21" s="10"/>
      <c r="T21" s="10"/>
      <c r="U21" s="11">
        <f t="shared" si="3"/>
        <v>0</v>
      </c>
      <c r="V21" s="10"/>
      <c r="W21" s="10"/>
      <c r="X21" s="10"/>
      <c r="Y21" s="11">
        <f t="shared" si="4"/>
        <v>0</v>
      </c>
      <c r="Z21" s="11">
        <f t="shared" si="5"/>
        <v>150000</v>
      </c>
    </row>
    <row r="22" spans="1:26">
      <c r="A22" s="5">
        <v>14</v>
      </c>
      <c r="B22" s="5" t="s">
        <v>44</v>
      </c>
      <c r="C22" s="5" t="s">
        <v>37</v>
      </c>
      <c r="D22" s="5" t="s">
        <v>55</v>
      </c>
      <c r="E22" s="5">
        <v>211</v>
      </c>
      <c r="F22" s="5">
        <v>50224</v>
      </c>
      <c r="G22" s="5">
        <v>150</v>
      </c>
      <c r="H22" s="10">
        <v>450000</v>
      </c>
      <c r="I22" s="5" t="s">
        <v>39</v>
      </c>
      <c r="J22" s="10"/>
      <c r="K22" s="10"/>
      <c r="L22" s="10"/>
      <c r="M22" s="11">
        <f t="shared" si="0"/>
        <v>0</v>
      </c>
      <c r="N22" s="10"/>
      <c r="O22" s="10">
        <v>450000</v>
      </c>
      <c r="P22" s="10"/>
      <c r="Q22" s="11">
        <f t="shared" si="1"/>
        <v>450000</v>
      </c>
      <c r="R22" s="10"/>
      <c r="S22" s="10"/>
      <c r="T22" s="10"/>
      <c r="U22" s="11">
        <f t="shared" si="3"/>
        <v>0</v>
      </c>
      <c r="V22" s="10"/>
      <c r="W22" s="10"/>
      <c r="X22" s="10"/>
      <c r="Y22" s="11">
        <f t="shared" si="4"/>
        <v>0</v>
      </c>
      <c r="Z22" s="11">
        <f t="shared" si="5"/>
        <v>450000</v>
      </c>
    </row>
    <row r="23" spans="1:26">
      <c r="A23" s="5">
        <v>15</v>
      </c>
      <c r="B23" s="5" t="s">
        <v>44</v>
      </c>
      <c r="C23" s="5" t="s">
        <v>37</v>
      </c>
      <c r="D23" s="5" t="s">
        <v>56</v>
      </c>
      <c r="E23" s="5">
        <v>515</v>
      </c>
      <c r="F23" s="5">
        <v>50224</v>
      </c>
      <c r="G23" s="5">
        <v>10</v>
      </c>
      <c r="H23" s="10">
        <v>100000</v>
      </c>
      <c r="I23" s="5" t="s">
        <v>39</v>
      </c>
      <c r="J23" s="10"/>
      <c r="K23" s="10">
        <v>100000</v>
      </c>
      <c r="L23" s="10"/>
      <c r="M23" s="11">
        <f t="shared" si="0"/>
        <v>100000</v>
      </c>
      <c r="N23" s="10"/>
      <c r="O23" s="10"/>
      <c r="P23" s="10"/>
      <c r="Q23" s="11">
        <f t="shared" si="1"/>
        <v>0</v>
      </c>
      <c r="R23" s="10">
        <f t="shared" ref="R23:R25" si="7">+J23+N23+O23+P23</f>
        <v>0</v>
      </c>
      <c r="S23" s="10"/>
      <c r="T23" s="10"/>
      <c r="U23" s="11">
        <f t="shared" si="3"/>
        <v>0</v>
      </c>
      <c r="V23" s="10"/>
      <c r="W23" s="10"/>
      <c r="X23" s="10"/>
      <c r="Y23" s="11">
        <f t="shared" si="4"/>
        <v>0</v>
      </c>
      <c r="Z23" s="11">
        <f t="shared" si="5"/>
        <v>100000</v>
      </c>
    </row>
    <row r="24" spans="1:26">
      <c r="A24" s="5">
        <v>16</v>
      </c>
      <c r="B24" s="5" t="s">
        <v>44</v>
      </c>
      <c r="C24" s="5" t="s">
        <v>37</v>
      </c>
      <c r="D24" s="5" t="s">
        <v>57</v>
      </c>
      <c r="E24" s="5">
        <v>511</v>
      </c>
      <c r="F24" s="5">
        <v>50224</v>
      </c>
      <c r="G24" s="5">
        <v>50</v>
      </c>
      <c r="H24" s="10">
        <v>50000</v>
      </c>
      <c r="I24" s="5" t="s">
        <v>39</v>
      </c>
      <c r="J24" s="10"/>
      <c r="K24" s="10">
        <v>50000</v>
      </c>
      <c r="L24" s="10"/>
      <c r="M24" s="11">
        <f t="shared" si="0"/>
        <v>50000</v>
      </c>
      <c r="N24" s="10"/>
      <c r="O24" s="10"/>
      <c r="P24" s="10"/>
      <c r="Q24" s="11">
        <f t="shared" si="1"/>
        <v>0</v>
      </c>
      <c r="R24" s="10">
        <f t="shared" si="7"/>
        <v>0</v>
      </c>
      <c r="S24" s="10"/>
      <c r="T24" s="10"/>
      <c r="U24" s="11">
        <f t="shared" si="3"/>
        <v>0</v>
      </c>
      <c r="V24" s="10"/>
      <c r="W24" s="10"/>
      <c r="X24" s="10"/>
      <c r="Y24" s="11">
        <f t="shared" si="4"/>
        <v>0</v>
      </c>
      <c r="Z24" s="11">
        <f t="shared" si="5"/>
        <v>50000</v>
      </c>
    </row>
    <row r="25" spans="1:26">
      <c r="A25" s="5">
        <v>17</v>
      </c>
      <c r="B25" s="5" t="s">
        <v>44</v>
      </c>
      <c r="C25" s="5" t="s">
        <v>37</v>
      </c>
      <c r="D25" s="5" t="s">
        <v>58</v>
      </c>
      <c r="E25" s="5">
        <v>283</v>
      </c>
      <c r="F25" s="5">
        <v>50224</v>
      </c>
      <c r="G25" s="5">
        <v>600</v>
      </c>
      <c r="H25" s="10">
        <v>300000</v>
      </c>
      <c r="I25" s="5" t="s">
        <v>39</v>
      </c>
      <c r="J25" s="10"/>
      <c r="K25" s="10"/>
      <c r="L25" s="10"/>
      <c r="M25" s="11">
        <f t="shared" si="0"/>
        <v>0</v>
      </c>
      <c r="N25" s="10"/>
      <c r="O25" s="10">
        <v>300000</v>
      </c>
      <c r="P25" s="10"/>
      <c r="Q25" s="11">
        <f t="shared" si="1"/>
        <v>300000</v>
      </c>
      <c r="R25" s="10"/>
      <c r="S25" s="10"/>
      <c r="T25" s="10"/>
      <c r="U25" s="11">
        <f t="shared" si="3"/>
        <v>0</v>
      </c>
      <c r="V25" s="10"/>
      <c r="W25" s="10"/>
      <c r="X25" s="10"/>
      <c r="Y25" s="11">
        <f t="shared" si="4"/>
        <v>0</v>
      </c>
      <c r="Z25" s="11">
        <f t="shared" si="5"/>
        <v>300000</v>
      </c>
    </row>
    <row r="26" spans="1:26">
      <c r="A26" s="5"/>
      <c r="B26" s="5"/>
      <c r="C26" s="5"/>
      <c r="D26" s="5"/>
      <c r="E26" s="5"/>
      <c r="F26" s="5"/>
      <c r="G26" s="5"/>
      <c r="H26" s="10"/>
      <c r="I26" s="5"/>
      <c r="J26" s="10"/>
      <c r="K26" s="10"/>
      <c r="L26" s="10"/>
      <c r="M26" s="11">
        <f t="shared" ref="M10:M49" si="8">SUM(J26:L26)</f>
        <v>0</v>
      </c>
      <c r="N26" s="10"/>
      <c r="O26" s="10"/>
      <c r="P26" s="10"/>
      <c r="Q26" s="11">
        <f t="shared" ref="Q10:Q49" si="9">SUM(N26:P26)</f>
        <v>0</v>
      </c>
      <c r="R26" s="10">
        <f t="shared" ref="R10:R49" si="10">+J26+N26+O26+P26</f>
        <v>0</v>
      </c>
      <c r="S26" s="10"/>
      <c r="T26" s="10"/>
      <c r="U26" s="11">
        <f t="shared" ref="U10:U49" si="11">SUM(R26:T26)</f>
        <v>0</v>
      </c>
      <c r="V26" s="10"/>
      <c r="W26" s="10"/>
      <c r="X26" s="10"/>
      <c r="Y26" s="11">
        <f t="shared" ref="Y10:Y49" si="12">SUM(V26:X26)</f>
        <v>0</v>
      </c>
      <c r="Z26" s="11">
        <f t="shared" ref="Z10:Z49" si="13">+M26+Q26+U26+Y26</f>
        <v>0</v>
      </c>
    </row>
    <row r="27" spans="1:26">
      <c r="A27" s="5"/>
      <c r="B27" s="5"/>
      <c r="C27" s="5"/>
      <c r="D27" s="5"/>
      <c r="E27" s="5"/>
      <c r="F27" s="5"/>
      <c r="G27" s="5"/>
      <c r="H27" s="10"/>
      <c r="I27" s="5"/>
      <c r="J27" s="10"/>
      <c r="K27" s="10"/>
      <c r="L27" s="10"/>
      <c r="M27" s="11"/>
      <c r="N27" s="10"/>
      <c r="O27" s="10"/>
      <c r="P27" s="10"/>
      <c r="Q27" s="11"/>
      <c r="R27" s="10"/>
      <c r="S27" s="10"/>
      <c r="T27" s="10"/>
      <c r="U27" s="11"/>
      <c r="V27" s="10"/>
      <c r="W27" s="10"/>
      <c r="X27" s="10"/>
      <c r="Y27" s="11"/>
      <c r="Z27" s="11"/>
    </row>
    <row r="28" spans="1:26">
      <c r="A28" s="5"/>
      <c r="B28" s="5"/>
      <c r="C28" s="5"/>
      <c r="D28" s="5"/>
      <c r="E28" s="5"/>
      <c r="F28" s="5"/>
      <c r="G28" s="5"/>
      <c r="H28" s="10"/>
      <c r="I28" s="5"/>
      <c r="J28" s="10"/>
      <c r="K28" s="10"/>
      <c r="L28" s="10"/>
      <c r="M28" s="11"/>
      <c r="N28" s="10"/>
      <c r="O28" s="10"/>
      <c r="P28" s="10"/>
      <c r="Q28" s="11"/>
      <c r="R28" s="10"/>
      <c r="S28" s="10"/>
      <c r="T28" s="10"/>
      <c r="U28" s="11"/>
      <c r="V28" s="10"/>
      <c r="W28" s="10"/>
      <c r="X28" s="10"/>
      <c r="Y28" s="11"/>
      <c r="Z28" s="11"/>
    </row>
    <row r="29" spans="1:26">
      <c r="A29" s="5"/>
      <c r="B29" s="5"/>
      <c r="C29" s="5"/>
      <c r="D29" s="5"/>
      <c r="E29" s="5"/>
      <c r="F29" s="5"/>
      <c r="G29" s="5"/>
      <c r="H29" s="10"/>
      <c r="I29" s="5"/>
      <c r="J29" s="10"/>
      <c r="K29" s="10"/>
      <c r="L29" s="10"/>
      <c r="M29" s="11"/>
      <c r="N29" s="10"/>
      <c r="O29" s="10"/>
      <c r="P29" s="10"/>
      <c r="Q29" s="11"/>
      <c r="R29" s="10"/>
      <c r="S29" s="10"/>
      <c r="T29" s="10"/>
      <c r="U29" s="11"/>
      <c r="V29" s="10"/>
      <c r="W29" s="10"/>
      <c r="X29" s="10"/>
      <c r="Y29" s="11"/>
      <c r="Z29" s="11"/>
    </row>
    <row r="30" spans="1:26">
      <c r="A30" s="5"/>
      <c r="B30" s="5"/>
      <c r="C30" s="5"/>
      <c r="D30" s="5"/>
      <c r="E30" s="5"/>
      <c r="F30" s="5"/>
      <c r="G30" s="5"/>
      <c r="H30" s="10"/>
      <c r="I30" s="5"/>
      <c r="J30" s="10"/>
      <c r="K30" s="10"/>
      <c r="L30" s="10"/>
      <c r="M30" s="11"/>
      <c r="N30" s="10"/>
      <c r="O30" s="10"/>
      <c r="P30" s="10"/>
      <c r="Q30" s="11"/>
      <c r="R30" s="10"/>
      <c r="S30" s="10"/>
      <c r="T30" s="10"/>
      <c r="U30" s="11"/>
      <c r="V30" s="10"/>
      <c r="W30" s="10"/>
      <c r="X30" s="10"/>
      <c r="Y30" s="11"/>
      <c r="Z30" s="11"/>
    </row>
    <row r="31" spans="1:26">
      <c r="A31" s="5"/>
      <c r="B31" s="5"/>
      <c r="C31" s="5"/>
      <c r="D31" s="5"/>
      <c r="E31" s="5"/>
      <c r="F31" s="5"/>
      <c r="G31" s="5"/>
      <c r="H31" s="10"/>
      <c r="I31" s="5"/>
      <c r="J31" s="10"/>
      <c r="K31" s="10"/>
      <c r="L31" s="10"/>
      <c r="M31" s="11"/>
      <c r="N31" s="10"/>
      <c r="O31" s="10"/>
      <c r="P31" s="10"/>
      <c r="Q31" s="11"/>
      <c r="R31" s="10"/>
      <c r="S31" s="10"/>
      <c r="T31" s="10"/>
      <c r="U31" s="11"/>
      <c r="V31" s="10"/>
      <c r="W31" s="10"/>
      <c r="X31" s="10"/>
      <c r="Y31" s="11"/>
      <c r="Z31" s="11"/>
    </row>
    <row r="32" spans="1:26">
      <c r="A32" s="5"/>
      <c r="B32" s="5"/>
      <c r="C32" s="5"/>
      <c r="D32" s="5"/>
      <c r="E32" s="5"/>
      <c r="F32" s="5"/>
      <c r="G32" s="5"/>
      <c r="H32" s="10"/>
      <c r="I32" s="5"/>
      <c r="J32" s="10"/>
      <c r="K32" s="10"/>
      <c r="L32" s="10"/>
      <c r="M32" s="11"/>
      <c r="N32" s="10"/>
      <c r="O32" s="10"/>
      <c r="P32" s="10"/>
      <c r="Q32" s="11"/>
      <c r="R32" s="10"/>
      <c r="S32" s="10"/>
      <c r="T32" s="10"/>
      <c r="U32" s="11"/>
      <c r="V32" s="10"/>
      <c r="W32" s="10"/>
      <c r="X32" s="10"/>
      <c r="Y32" s="11"/>
      <c r="Z32" s="11"/>
    </row>
    <row r="33" spans="1:26">
      <c r="A33" s="5"/>
      <c r="B33" s="5"/>
      <c r="C33" s="5"/>
      <c r="D33" s="5"/>
      <c r="E33" s="5"/>
      <c r="F33" s="5"/>
      <c r="G33" s="5"/>
      <c r="H33" s="10"/>
      <c r="I33" s="5"/>
      <c r="J33" s="10"/>
      <c r="K33" s="10"/>
      <c r="L33" s="10"/>
      <c r="M33" s="11"/>
      <c r="N33" s="10"/>
      <c r="O33" s="10"/>
      <c r="P33" s="10"/>
      <c r="Q33" s="11"/>
      <c r="R33" s="10"/>
      <c r="S33" s="10"/>
      <c r="T33" s="10"/>
      <c r="U33" s="11"/>
      <c r="V33" s="10"/>
      <c r="W33" s="10"/>
      <c r="X33" s="10"/>
      <c r="Y33" s="11"/>
      <c r="Z33" s="11"/>
    </row>
    <row r="34" spans="1:26">
      <c r="A34" s="5"/>
      <c r="B34" s="5"/>
      <c r="C34" s="5"/>
      <c r="D34" s="5"/>
      <c r="E34" s="5"/>
      <c r="F34" s="5"/>
      <c r="G34" s="5"/>
      <c r="H34" s="10"/>
      <c r="I34" s="5"/>
      <c r="J34" s="10"/>
      <c r="K34" s="10"/>
      <c r="L34" s="10"/>
      <c r="M34" s="11"/>
      <c r="N34" s="10"/>
      <c r="O34" s="10"/>
      <c r="P34" s="10"/>
      <c r="Q34" s="11"/>
      <c r="R34" s="10"/>
      <c r="S34" s="10"/>
      <c r="T34" s="10"/>
      <c r="U34" s="11"/>
      <c r="V34" s="10"/>
      <c r="W34" s="10"/>
      <c r="X34" s="10"/>
      <c r="Y34" s="11"/>
      <c r="Z34" s="11"/>
    </row>
    <row r="35" spans="1:26">
      <c r="A35" s="5"/>
      <c r="B35" s="5"/>
      <c r="C35" s="5"/>
      <c r="D35" s="5"/>
      <c r="E35" s="5"/>
      <c r="F35" s="5"/>
      <c r="G35" s="5"/>
      <c r="H35" s="10"/>
      <c r="I35" s="5"/>
      <c r="J35" s="10"/>
      <c r="K35" s="10"/>
      <c r="L35" s="20"/>
      <c r="M35" s="11"/>
      <c r="N35" s="10"/>
      <c r="O35" s="10"/>
      <c r="P35" s="10"/>
      <c r="Q35" s="11"/>
      <c r="R35" s="10"/>
      <c r="S35" s="10"/>
      <c r="T35" s="10"/>
      <c r="U35" s="11"/>
      <c r="V35" s="10"/>
      <c r="W35" s="10"/>
      <c r="X35" s="10"/>
      <c r="Y35" s="11"/>
      <c r="Z35" s="11"/>
    </row>
    <row r="36" spans="1:26">
      <c r="A36" s="5"/>
      <c r="B36" s="5"/>
      <c r="C36" s="5"/>
      <c r="D36" s="5"/>
      <c r="E36" s="5"/>
      <c r="F36" s="5"/>
      <c r="G36" s="5"/>
      <c r="H36" s="10"/>
      <c r="I36" s="5"/>
      <c r="J36" s="10"/>
      <c r="K36" s="10"/>
      <c r="L36" s="10"/>
      <c r="M36" s="11"/>
      <c r="N36" s="10"/>
      <c r="O36" s="10"/>
      <c r="P36" s="10"/>
      <c r="Q36" s="11"/>
      <c r="R36" s="10"/>
      <c r="S36" s="10"/>
      <c r="T36" s="10"/>
      <c r="U36" s="11"/>
      <c r="V36" s="10"/>
      <c r="W36" s="10"/>
      <c r="X36" s="10"/>
      <c r="Y36" s="11"/>
      <c r="Z36" s="11"/>
    </row>
    <row r="37" spans="1:26">
      <c r="A37" s="5"/>
      <c r="B37" s="5"/>
      <c r="C37" s="5"/>
      <c r="D37" s="5"/>
      <c r="E37" s="5"/>
      <c r="F37" s="5"/>
      <c r="G37" s="5"/>
      <c r="H37" s="10"/>
      <c r="I37" s="5"/>
      <c r="J37" s="10"/>
      <c r="K37" s="10"/>
      <c r="L37" s="10"/>
      <c r="M37" s="11"/>
      <c r="N37" s="10"/>
      <c r="O37" s="10"/>
      <c r="P37" s="10"/>
      <c r="Q37" s="11"/>
      <c r="R37" s="10"/>
      <c r="S37" s="10"/>
      <c r="T37" s="10"/>
      <c r="U37" s="11"/>
      <c r="V37" s="10"/>
      <c r="W37" s="10"/>
      <c r="X37" s="10"/>
      <c r="Y37" s="11"/>
      <c r="Z37" s="11"/>
    </row>
    <row r="38" spans="1:26">
      <c r="A38" s="5"/>
      <c r="B38" s="5"/>
      <c r="C38" s="5"/>
      <c r="D38" s="5"/>
      <c r="E38" s="5"/>
      <c r="F38" s="5"/>
      <c r="G38" s="5"/>
      <c r="H38" s="10"/>
      <c r="I38" s="5"/>
      <c r="J38" s="10"/>
      <c r="K38" s="10"/>
      <c r="L38" s="10"/>
      <c r="M38" s="11"/>
      <c r="N38" s="10"/>
      <c r="O38" s="10"/>
      <c r="P38" s="10"/>
      <c r="Q38" s="11"/>
      <c r="R38" s="10"/>
      <c r="S38" s="10"/>
      <c r="T38" s="10"/>
      <c r="U38" s="11"/>
      <c r="V38" s="10"/>
      <c r="W38" s="10"/>
      <c r="X38" s="10"/>
      <c r="Y38" s="11"/>
      <c r="Z38" s="11"/>
    </row>
    <row r="39" spans="1:26">
      <c r="A39" s="5"/>
      <c r="B39" s="5"/>
      <c r="C39" s="5"/>
      <c r="D39" s="5"/>
      <c r="E39" s="5"/>
      <c r="F39" s="5"/>
      <c r="G39" s="5"/>
      <c r="H39" s="10"/>
      <c r="I39" s="5"/>
      <c r="J39" s="10"/>
      <c r="K39" s="10"/>
      <c r="L39" s="10"/>
      <c r="M39" s="11"/>
      <c r="N39" s="10"/>
      <c r="O39" s="10"/>
      <c r="P39" s="10"/>
      <c r="Q39" s="11"/>
      <c r="R39" s="10"/>
      <c r="S39" s="10"/>
      <c r="T39" s="10"/>
      <c r="U39" s="11"/>
      <c r="V39" s="10"/>
      <c r="W39" s="10"/>
      <c r="X39" s="10"/>
      <c r="Y39" s="11"/>
      <c r="Z39" s="11"/>
    </row>
    <row r="40" spans="1:26">
      <c r="A40" s="5"/>
      <c r="B40" s="5"/>
      <c r="C40" s="5"/>
      <c r="D40" s="5"/>
      <c r="E40" s="5"/>
      <c r="F40" s="5"/>
      <c r="G40" s="5"/>
      <c r="H40" s="10"/>
      <c r="I40" s="5"/>
      <c r="J40" s="10"/>
      <c r="K40" s="10"/>
      <c r="L40" s="10"/>
      <c r="M40" s="11"/>
      <c r="N40" s="10"/>
      <c r="O40" s="10"/>
      <c r="P40" s="10"/>
      <c r="Q40" s="11"/>
      <c r="R40" s="10"/>
      <c r="S40" s="10"/>
      <c r="T40" s="10"/>
      <c r="U40" s="11"/>
      <c r="V40" s="10"/>
      <c r="W40" s="10"/>
      <c r="X40" s="10"/>
      <c r="Y40" s="11"/>
      <c r="Z40" s="11"/>
    </row>
    <row r="41" spans="1:26">
      <c r="A41" s="5"/>
      <c r="B41" s="5"/>
      <c r="C41" s="5"/>
      <c r="D41" s="5"/>
      <c r="E41" s="5"/>
      <c r="F41" s="5"/>
      <c r="G41" s="5"/>
      <c r="H41" s="10"/>
      <c r="I41" s="5"/>
      <c r="J41" s="10"/>
      <c r="K41" s="10"/>
      <c r="L41" s="10"/>
      <c r="M41" s="11"/>
      <c r="N41" s="10"/>
      <c r="O41" s="10"/>
      <c r="P41" s="10"/>
      <c r="Q41" s="11"/>
      <c r="R41" s="10"/>
      <c r="S41" s="10"/>
      <c r="T41" s="10"/>
      <c r="U41" s="11"/>
      <c r="V41" s="10"/>
      <c r="W41" s="10"/>
      <c r="X41" s="10"/>
      <c r="Y41" s="11"/>
      <c r="Z41" s="11"/>
    </row>
    <row r="42" spans="1:26">
      <c r="A42" s="5"/>
      <c r="B42" s="5"/>
      <c r="C42" s="5"/>
      <c r="D42" s="5"/>
      <c r="E42" s="5"/>
      <c r="F42" s="5"/>
      <c r="G42" s="5"/>
      <c r="H42" s="10"/>
      <c r="I42" s="5"/>
      <c r="J42" s="10"/>
      <c r="K42" s="10"/>
      <c r="L42" s="10"/>
      <c r="M42" s="11"/>
      <c r="N42" s="10"/>
      <c r="O42" s="10"/>
      <c r="P42" s="10"/>
      <c r="Q42" s="11"/>
      <c r="R42" s="10"/>
      <c r="S42" s="10"/>
      <c r="T42" s="10"/>
      <c r="U42" s="11"/>
      <c r="V42" s="10"/>
      <c r="W42" s="10"/>
      <c r="X42" s="10"/>
      <c r="Y42" s="11"/>
      <c r="Z42" s="11"/>
    </row>
    <row r="43" spans="1:26">
      <c r="A43" s="5">
        <v>17</v>
      </c>
      <c r="B43" s="5" t="s">
        <v>44</v>
      </c>
      <c r="C43" s="5" t="s">
        <v>37</v>
      </c>
      <c r="D43" s="5" t="s">
        <v>58</v>
      </c>
      <c r="E43" s="5">
        <v>283</v>
      </c>
      <c r="F43" s="5">
        <v>50224</v>
      </c>
      <c r="G43" s="5">
        <v>600</v>
      </c>
      <c r="H43" s="10">
        <v>300000</v>
      </c>
      <c r="I43" s="5" t="s">
        <v>39</v>
      </c>
      <c r="J43" s="10"/>
      <c r="K43" s="10"/>
      <c r="L43" s="10"/>
      <c r="M43" s="11">
        <f t="shared" si="8"/>
        <v>0</v>
      </c>
      <c r="N43" s="10"/>
      <c r="O43" s="10">
        <v>300000</v>
      </c>
      <c r="P43" s="10"/>
      <c r="Q43" s="11">
        <f t="shared" si="9"/>
        <v>300000</v>
      </c>
      <c r="R43" s="10"/>
      <c r="S43" s="10"/>
      <c r="T43" s="10"/>
      <c r="U43" s="11">
        <f t="shared" si="11"/>
        <v>0</v>
      </c>
      <c r="V43" s="10"/>
      <c r="W43" s="10"/>
      <c r="X43" s="10"/>
      <c r="Y43" s="11">
        <f t="shared" si="12"/>
        <v>0</v>
      </c>
      <c r="Z43" s="11">
        <f t="shared" si="13"/>
        <v>300000</v>
      </c>
    </row>
    <row r="44" spans="1:26">
      <c r="A44" s="5">
        <v>18</v>
      </c>
      <c r="B44" s="5"/>
      <c r="C44" s="5"/>
      <c r="D44" s="5"/>
      <c r="E44" s="5"/>
      <c r="F44" s="5"/>
      <c r="G44" s="5"/>
      <c r="H44" s="10"/>
      <c r="I44" s="5"/>
      <c r="J44" s="10"/>
      <c r="K44" s="10"/>
      <c r="L44" s="10"/>
      <c r="M44" s="11">
        <f t="shared" si="8"/>
        <v>0</v>
      </c>
      <c r="N44" s="10"/>
      <c r="O44" s="10"/>
      <c r="P44" s="10"/>
      <c r="Q44" s="11">
        <f t="shared" si="9"/>
        <v>0</v>
      </c>
      <c r="R44" s="10">
        <f t="shared" si="10"/>
        <v>0</v>
      </c>
      <c r="S44" s="10"/>
      <c r="T44" s="10"/>
      <c r="U44" s="11">
        <f t="shared" si="11"/>
        <v>0</v>
      </c>
      <c r="V44" s="10"/>
      <c r="W44" s="10"/>
      <c r="X44" s="10"/>
      <c r="Y44" s="11">
        <f t="shared" si="12"/>
        <v>0</v>
      </c>
      <c r="Z44" s="11">
        <f t="shared" si="13"/>
        <v>0</v>
      </c>
    </row>
    <row r="45" spans="1:26">
      <c r="A45" s="5">
        <v>19</v>
      </c>
      <c r="B45" s="5"/>
      <c r="C45" s="5"/>
      <c r="D45" s="5"/>
      <c r="E45" s="5"/>
      <c r="F45" s="5"/>
      <c r="G45" s="5"/>
      <c r="H45" s="10"/>
      <c r="I45" s="5"/>
      <c r="J45" s="10"/>
      <c r="K45" s="10"/>
      <c r="L45" s="10"/>
      <c r="M45" s="11">
        <f t="shared" si="8"/>
        <v>0</v>
      </c>
      <c r="N45" s="10"/>
      <c r="O45" s="10"/>
      <c r="P45" s="10"/>
      <c r="Q45" s="11">
        <f t="shared" si="9"/>
        <v>0</v>
      </c>
      <c r="R45" s="10">
        <f t="shared" si="10"/>
        <v>0</v>
      </c>
      <c r="S45" s="10"/>
      <c r="T45" s="10"/>
      <c r="U45" s="11">
        <f t="shared" si="11"/>
        <v>0</v>
      </c>
      <c r="V45" s="10"/>
      <c r="W45" s="10"/>
      <c r="X45" s="10"/>
      <c r="Y45" s="11">
        <f t="shared" si="12"/>
        <v>0</v>
      </c>
      <c r="Z45" s="11">
        <f t="shared" si="13"/>
        <v>0</v>
      </c>
    </row>
    <row r="46" spans="1:26">
      <c r="A46" s="5"/>
      <c r="B46" s="5"/>
      <c r="C46" s="5"/>
      <c r="D46" s="5"/>
      <c r="E46" s="5"/>
      <c r="F46" s="5"/>
      <c r="G46" s="5"/>
      <c r="H46" s="10"/>
      <c r="I46" s="5"/>
      <c r="J46" s="10"/>
      <c r="K46" s="10"/>
      <c r="L46" s="10"/>
      <c r="M46" s="11">
        <f t="shared" si="8"/>
        <v>0</v>
      </c>
      <c r="N46" s="10"/>
      <c r="O46" s="10"/>
      <c r="P46" s="10"/>
      <c r="Q46" s="11">
        <f t="shared" si="9"/>
        <v>0</v>
      </c>
      <c r="R46" s="10">
        <f t="shared" si="10"/>
        <v>0</v>
      </c>
      <c r="S46" s="10"/>
      <c r="T46" s="10"/>
      <c r="U46" s="11">
        <f t="shared" si="11"/>
        <v>0</v>
      </c>
      <c r="V46" s="10"/>
      <c r="W46" s="10"/>
      <c r="X46" s="10"/>
      <c r="Y46" s="11">
        <f t="shared" si="12"/>
        <v>0</v>
      </c>
      <c r="Z46" s="11">
        <f t="shared" si="13"/>
        <v>0</v>
      </c>
    </row>
    <row r="47" spans="1:26">
      <c r="A47" s="5"/>
      <c r="B47" s="5"/>
      <c r="C47" s="5"/>
      <c r="D47" s="5"/>
      <c r="E47" s="5"/>
      <c r="F47" s="5"/>
      <c r="G47" s="5"/>
      <c r="H47" s="10"/>
      <c r="I47" s="5"/>
      <c r="J47" s="10"/>
      <c r="K47" s="10"/>
      <c r="L47" s="10"/>
      <c r="M47" s="11">
        <f t="shared" si="8"/>
        <v>0</v>
      </c>
      <c r="N47" s="10"/>
      <c r="O47" s="10"/>
      <c r="P47" s="10"/>
      <c r="Q47" s="11">
        <f t="shared" si="9"/>
        <v>0</v>
      </c>
      <c r="R47" s="10">
        <f t="shared" si="10"/>
        <v>0</v>
      </c>
      <c r="S47" s="10"/>
      <c r="T47" s="10"/>
      <c r="U47" s="11">
        <f t="shared" si="11"/>
        <v>0</v>
      </c>
      <c r="V47" s="10"/>
      <c r="W47" s="10"/>
      <c r="X47" s="10"/>
      <c r="Y47" s="11">
        <f t="shared" si="12"/>
        <v>0</v>
      </c>
      <c r="Z47" s="11">
        <f t="shared" si="13"/>
        <v>0</v>
      </c>
    </row>
    <row r="48" spans="1:26">
      <c r="A48" s="5"/>
      <c r="B48" s="5"/>
      <c r="C48" s="5"/>
      <c r="D48" s="5"/>
      <c r="E48" s="5"/>
      <c r="F48" s="5"/>
      <c r="G48" s="5"/>
      <c r="H48" s="10"/>
      <c r="I48" s="5"/>
      <c r="J48" s="10"/>
      <c r="K48" s="10"/>
      <c r="L48" s="10"/>
      <c r="M48" s="11">
        <f t="shared" si="8"/>
        <v>0</v>
      </c>
      <c r="N48" s="10"/>
      <c r="O48" s="10"/>
      <c r="P48" s="10"/>
      <c r="Q48" s="11">
        <f t="shared" si="9"/>
        <v>0</v>
      </c>
      <c r="R48" s="10">
        <f t="shared" si="10"/>
        <v>0</v>
      </c>
      <c r="S48" s="10"/>
      <c r="T48" s="10"/>
      <c r="U48" s="11">
        <f t="shared" si="11"/>
        <v>0</v>
      </c>
      <c r="V48" s="10"/>
      <c r="W48" s="10"/>
      <c r="X48" s="10"/>
      <c r="Y48" s="11">
        <f t="shared" si="12"/>
        <v>0</v>
      </c>
      <c r="Z48" s="11">
        <f t="shared" si="13"/>
        <v>0</v>
      </c>
    </row>
    <row r="49" spans="1:26">
      <c r="A49" s="5"/>
      <c r="B49" s="5"/>
      <c r="C49" s="5"/>
      <c r="D49" s="5"/>
      <c r="E49" s="5"/>
      <c r="F49" s="5"/>
      <c r="G49" s="5"/>
      <c r="H49" s="10"/>
      <c r="I49" s="5"/>
      <c r="J49" s="10"/>
      <c r="K49" s="10"/>
      <c r="L49" s="10"/>
      <c r="M49" s="11">
        <f t="shared" si="8"/>
        <v>0</v>
      </c>
      <c r="N49" s="10"/>
      <c r="O49" s="10"/>
      <c r="P49" s="10"/>
      <c r="Q49" s="11">
        <f t="shared" si="9"/>
        <v>0</v>
      </c>
      <c r="R49" s="10">
        <f t="shared" si="10"/>
        <v>0</v>
      </c>
      <c r="S49" s="10"/>
      <c r="T49" s="10"/>
      <c r="U49" s="11">
        <f t="shared" si="11"/>
        <v>0</v>
      </c>
      <c r="V49" s="10"/>
      <c r="W49" s="10"/>
      <c r="X49" s="10"/>
      <c r="Y49" s="11">
        <f t="shared" si="12"/>
        <v>0</v>
      </c>
      <c r="Z49" s="11">
        <f t="shared" si="13"/>
        <v>0</v>
      </c>
    </row>
  </sheetData>
  <mergeCells count="16">
    <mergeCell ref="Z7:Z8"/>
    <mergeCell ref="J7:Y7"/>
    <mergeCell ref="H3:K3"/>
    <mergeCell ref="A1:P1"/>
    <mergeCell ref="C3:E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honeticPr fontId="7" type="noConversion"/>
  <pageMargins left="0.36" right="0.27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Tacho RamTor</dc:creator>
  <cp:lastModifiedBy>academias</cp:lastModifiedBy>
  <cp:lastPrinted>2023-02-09T20:46:31Z</cp:lastPrinted>
  <dcterms:created xsi:type="dcterms:W3CDTF">2023-02-09T20:44:27Z</dcterms:created>
  <dcterms:modified xsi:type="dcterms:W3CDTF">2024-01-16T14:33:57Z</dcterms:modified>
</cp:coreProperties>
</file>